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7C6FC953-44D5-4E82-B83E-E8D3787E03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J10" i="7"/>
  <c r="I10" i="7"/>
  <c r="H10" i="7"/>
  <c r="J14" i="7"/>
  <c r="I14" i="7"/>
  <c r="H14" i="7"/>
  <c r="G14" i="7"/>
  <c r="J13" i="7"/>
  <c r="I13" i="7"/>
  <c r="H13" i="7"/>
  <c r="G13" i="7"/>
  <c r="E19" i="7"/>
  <c r="J12" i="7"/>
  <c r="J19" i="7" s="1"/>
  <c r="I12" i="7"/>
  <c r="I19" i="7" s="1"/>
  <c r="H12" i="7"/>
  <c r="G12" i="7"/>
  <c r="H19" i="7" l="1"/>
  <c r="G19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<sst xmlns="http://schemas.openxmlformats.org/spreadsheetml/2006/main" count="55" uniqueCount="52">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</sst>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1</v>
      </c>
      <c r="F1" s="1" t="s">
        <v>50</v>
      </c>
      <c r="I1" t="s">
        <v>2</v>
      </c>
      <c r="J1" s="2">
        <v>44810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30</v>
      </c>
      <c r="C4" s="37" t="s">
        <v>31</v>
      </c>
      <c r="D4" s="8" t="s">
        <v>32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27</v>
      </c>
      <c r="B5" s="11" t="s">
        <v>29</v>
      </c>
      <c r="C5" s="38" t="s">
        <v>33</v>
      </c>
      <c r="D5" s="12" t="s">
        <v>34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35</v>
      </c>
      <c r="C6" s="38" t="s">
        <v>36</v>
      </c>
      <c r="D6" s="12" t="s">
        <v>37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3" t="s">
        <v>26</v>
      </c>
      <c r="C7" s="38" t="s">
        <v>38</v>
      </c>
      <c r="D7" s="12" t="s">
        <v>39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/>
      <c r="G10" s="27">
        <f>SUM(G4:G9)</f>
        <v>545.01</v>
      </c>
      <c r="H10" s="27">
        <f>SUM(H4:H9)</f>
        <v>11.52</v>
      </c>
      <c r="I10" s="27">
        <f>SUM(I4:I9)</f>
        <v>17.12</v>
      </c>
      <c r="J10" s="27">
        <f>SUM(J4:J9)</f>
        <v>85.95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43</v>
      </c>
      <c r="E11" s="34">
        <v>60</v>
      </c>
      <c r="F11" s="19"/>
      <c r="G11" s="35">
        <v>56.62</v>
      </c>
      <c r="H11" s="35">
        <v>0.86</v>
      </c>
      <c r="I11" s="35">
        <v>3.65</v>
      </c>
      <c r="J11" s="36">
        <v>5.07</v>
      </c>
    </row>
    <row r="12" spans="1:10" ht="33" customHeight="1" thickBot="1" x14ac:dyDescent="0.3">
      <c r="A12" s="10" t="s">
        <v>28</v>
      </c>
      <c r="B12" s="11" t="s">
        <v>17</v>
      </c>
      <c r="C12" s="38" t="s">
        <v>40</v>
      </c>
      <c r="D12" s="12" t="s">
        <v>41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3">
        <v>100</v>
      </c>
      <c r="F13" s="13"/>
      <c r="G13" s="30">
        <f>158.94/90*100</f>
        <v>176.6</v>
      </c>
      <c r="H13" s="30">
        <f>17.94/90*100</f>
        <v>19.933333333333334</v>
      </c>
      <c r="I13" s="30">
        <f>6.74/90*100</f>
        <v>7.4888888888888889</v>
      </c>
      <c r="J13" s="31">
        <f>6.63/90*100</f>
        <v>7.3666666666666671</v>
      </c>
    </row>
    <row r="14" spans="1:10" x14ac:dyDescent="0.25">
      <c r="A14" s="10"/>
      <c r="B14" s="11" t="s">
        <v>19</v>
      </c>
      <c r="C14" s="38" t="s">
        <v>48</v>
      </c>
      <c r="D14" s="12" t="s">
        <v>46</v>
      </c>
      <c r="E14" s="24">
        <v>180</v>
      </c>
      <c r="F14" s="13"/>
      <c r="G14" s="30">
        <f>183.46/160*180</f>
        <v>206.39250000000001</v>
      </c>
      <c r="H14" s="30">
        <f>4.38/160*180</f>
        <v>4.9275000000000002</v>
      </c>
      <c r="I14" s="30">
        <f>4.46/160*180</f>
        <v>5.0175000000000001</v>
      </c>
      <c r="J14" s="31">
        <f>31.46/160*180</f>
        <v>35.392499999999998</v>
      </c>
    </row>
    <row r="15" spans="1:10" x14ac:dyDescent="0.25">
      <c r="A15" s="10"/>
      <c r="B15" s="11" t="s">
        <v>25</v>
      </c>
      <c r="C15" s="38" t="s">
        <v>49</v>
      </c>
      <c r="D15" s="12" t="s">
        <v>47</v>
      </c>
      <c r="E15" s="24">
        <v>200</v>
      </c>
      <c r="F15" s="13"/>
      <c r="G15" s="30">
        <v>48.8</v>
      </c>
      <c r="H15" s="30">
        <v>0.08</v>
      </c>
      <c r="I15" s="30">
        <v>0.08</v>
      </c>
      <c r="J15" s="31">
        <v>11.94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/>
      <c r="G19" s="26">
        <f>SUM(G11:G18)</f>
        <v>809.89749999999992</v>
      </c>
      <c r="H19" s="26">
        <f t="shared" ref="H19:J19" si="0">SUM(H11:H18)</f>
        <v>34.823333333333338</v>
      </c>
      <c r="I19" s="26">
        <f t="shared" si="0"/>
        <v>24.90388888888889</v>
      </c>
      <c r="J19" s="26">
        <f t="shared" si="0"/>
        <v>111.60666666666665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2022-09-04T18:15:21Z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