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7C56C72E-420F-40DD-A25C-805625C003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G12" i="7"/>
  <c r="G19" i="7" s="1"/>
  <c r="H19" i="7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<sst xmlns="http://schemas.openxmlformats.org/spreadsheetml/2006/main" count="56" uniqueCount="53">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</sst>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7109375" customWidth="1"/>
    <col min="5" max="5" width="10.85546875" customWidth="1"/>
    <col min="6" max="6" width="7.42578125" customWidth="1"/>
    <col min="7" max="7" width="13.5703125" customWidth="1"/>
    <col min="8" max="8" width="9.5703125" customWidth="1"/>
    <col min="9" max="9" width="8.42578125" customWidth="1"/>
    <col min="10" max="10" width="12.5703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8" t="s">
        <v>35</v>
      </c>
      <c r="D4" s="8" t="s">
        <v>36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37</v>
      </c>
      <c r="D5" s="12" t="s">
        <v>38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39</v>
      </c>
      <c r="C6" s="39" t="s">
        <v>40</v>
      </c>
      <c r="D6" s="12" t="s">
        <v>41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4" t="s">
        <v>27</v>
      </c>
      <c r="C7" s="39" t="s">
        <v>42</v>
      </c>
      <c r="D7" s="12" t="s">
        <v>43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>
        <v>84.66</v>
      </c>
      <c r="G10" s="27">
        <v>545.01</v>
      </c>
      <c r="H10" s="27">
        <v>11.92</v>
      </c>
      <c r="I10" s="27">
        <v>17.149999999999999</v>
      </c>
      <c r="J10" s="34">
        <v>85.75</v>
      </c>
    </row>
    <row r="11" spans="1:10" ht="15" customHeight="1" x14ac:dyDescent="0.25">
      <c r="A11" s="10" t="s">
        <v>15</v>
      </c>
      <c r="B11" s="17" t="s">
        <v>16</v>
      </c>
      <c r="C11" s="41" t="s">
        <v>25</v>
      </c>
      <c r="D11" s="18" t="s">
        <v>44</v>
      </c>
      <c r="E11" s="35">
        <v>60</v>
      </c>
      <c r="F11" s="19"/>
      <c r="G11" s="36">
        <v>12.84</v>
      </c>
      <c r="H11" s="36">
        <v>0.66</v>
      </c>
      <c r="I11" s="36">
        <v>0.12</v>
      </c>
      <c r="J11" s="37">
        <v>2.2799999999999998</v>
      </c>
    </row>
    <row r="12" spans="1:10" ht="33" customHeight="1" x14ac:dyDescent="0.25">
      <c r="A12" s="10" t="s">
        <v>31</v>
      </c>
      <c r="B12" s="11" t="s">
        <v>17</v>
      </c>
      <c r="C12" s="39" t="s">
        <v>45</v>
      </c>
      <c r="D12" s="12" t="s">
        <v>46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9" t="s">
        <v>47</v>
      </c>
      <c r="D13" s="12" t="s">
        <v>48</v>
      </c>
      <c r="E13" s="24">
        <v>100</v>
      </c>
      <c r="F13" s="13"/>
      <c r="G13" s="30">
        <f>108.94/90*100</f>
        <v>121.04444444444444</v>
      </c>
      <c r="H13" s="30">
        <f>13.62/90*100</f>
        <v>15.133333333333333</v>
      </c>
      <c r="I13" s="30">
        <f>3.36/90*100</f>
        <v>3.7333333333333329</v>
      </c>
      <c r="J13" s="31">
        <f>6.06/90*100</f>
        <v>6.7333333333333325</v>
      </c>
    </row>
    <row r="14" spans="1:10" x14ac:dyDescent="0.25">
      <c r="A14" s="10"/>
      <c r="B14" s="11" t="s">
        <v>19</v>
      </c>
      <c r="C14" s="39" t="s">
        <v>49</v>
      </c>
      <c r="D14" s="12" t="s">
        <v>50</v>
      </c>
      <c r="E14" s="24">
        <v>180</v>
      </c>
      <c r="F14" s="13"/>
      <c r="G14" s="30">
        <f>175.49/150*180</f>
        <v>210.58800000000002</v>
      </c>
      <c r="H14" s="30">
        <f>3.73/150*180</f>
        <v>4.476</v>
      </c>
      <c r="I14" s="30">
        <f>6.81/150*180</f>
        <v>8.1719999999999988</v>
      </c>
      <c r="J14" s="31">
        <f>24.81/150*180</f>
        <v>29.771999999999998</v>
      </c>
    </row>
    <row r="15" spans="1:10" x14ac:dyDescent="0.25">
      <c r="A15" s="10"/>
      <c r="B15" s="11" t="s">
        <v>26</v>
      </c>
      <c r="C15" s="39" t="s">
        <v>51</v>
      </c>
      <c r="D15" s="12" t="s">
        <v>52</v>
      </c>
      <c r="E15" s="24">
        <v>200</v>
      </c>
      <c r="F15" s="13"/>
      <c r="G15" s="30">
        <v>121.31</v>
      </c>
      <c r="H15" s="30">
        <v>0.55000000000000004</v>
      </c>
      <c r="I15" s="30">
        <v>0.03</v>
      </c>
      <c r="J15" s="31">
        <v>29.72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>
        <v>84.66</v>
      </c>
      <c r="G19" s="26">
        <f>SUM(G11:G18)</f>
        <v>787.26744444444444</v>
      </c>
      <c r="H19" s="26">
        <f t="shared" ref="H19:J19" si="0">SUM(H11:H18)</f>
        <v>29.84183333333333</v>
      </c>
      <c r="I19" s="26">
        <f t="shared" si="0"/>
        <v>20.722833333333334</v>
      </c>
      <c r="J19" s="26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2022-02-27T15:00:37Z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